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82" windowWidth="18503" windowHeight="7037"/>
  </bookViews>
  <sheets>
    <sheet name="Borders Championship" sheetId="8" r:id="rId1"/>
  </sheets>
  <externalReferences>
    <externalReference r:id="rId2"/>
    <externalReference r:id="rId3"/>
    <externalReference r:id="rId4"/>
  </externalReferences>
  <calcPr calcId="125725"/>
</workbook>
</file>

<file path=xl/calcChain.xml><?xml version="1.0" encoding="utf-8"?>
<calcChain xmlns="http://schemas.openxmlformats.org/spreadsheetml/2006/main">
  <c r="J31" i="8"/>
  <c r="F31"/>
  <c r="E31"/>
  <c r="D31"/>
  <c r="B31"/>
  <c r="J30"/>
  <c r="F30"/>
  <c r="E30"/>
  <c r="D30"/>
  <c r="B30"/>
  <c r="F29"/>
  <c r="E29"/>
  <c r="J29" s="1"/>
  <c r="D29"/>
  <c r="B29"/>
  <c r="F28"/>
  <c r="E28"/>
  <c r="J28" s="1"/>
  <c r="D28"/>
  <c r="B28"/>
  <c r="J27"/>
  <c r="F27"/>
  <c r="E27"/>
  <c r="D27"/>
  <c r="B27"/>
  <c r="J26"/>
  <c r="F26"/>
  <c r="E26"/>
  <c r="D26"/>
  <c r="B26"/>
  <c r="F25"/>
  <c r="E25"/>
  <c r="J25" s="1"/>
  <c r="D25"/>
  <c r="B25"/>
  <c r="F24"/>
  <c r="E24"/>
  <c r="J24" s="1"/>
  <c r="D24"/>
  <c r="B24"/>
  <c r="J23"/>
  <c r="F23"/>
  <c r="E23"/>
  <c r="D23"/>
  <c r="B23"/>
  <c r="J22"/>
  <c r="F22"/>
  <c r="E22"/>
  <c r="D22"/>
  <c r="B22"/>
  <c r="F21"/>
  <c r="E21"/>
  <c r="J21" s="1"/>
  <c r="D21"/>
  <c r="B21"/>
  <c r="F20"/>
  <c r="E20"/>
  <c r="J20" s="1"/>
  <c r="D20"/>
  <c r="B20"/>
  <c r="J19"/>
  <c r="F19"/>
  <c r="E19"/>
  <c r="D19"/>
  <c r="B19"/>
  <c r="J18"/>
  <c r="F18"/>
  <c r="E18"/>
  <c r="D18"/>
  <c r="B18"/>
  <c r="F17"/>
  <c r="E17"/>
  <c r="J17" s="1"/>
  <c r="D17"/>
  <c r="B17"/>
  <c r="F16"/>
  <c r="E16"/>
  <c r="J16" s="1"/>
  <c r="D16"/>
  <c r="B16"/>
  <c r="J15"/>
  <c r="F15"/>
  <c r="E15"/>
  <c r="D15"/>
  <c r="B15"/>
  <c r="J14"/>
  <c r="F14"/>
  <c r="E14"/>
  <c r="D14"/>
  <c r="B14"/>
  <c r="F13"/>
  <c r="E13"/>
  <c r="J13" s="1"/>
  <c r="D13"/>
  <c r="B13"/>
  <c r="F12"/>
  <c r="E12"/>
  <c r="J12" s="1"/>
  <c r="D12"/>
  <c r="B12"/>
  <c r="J11"/>
  <c r="F11"/>
  <c r="E11"/>
  <c r="D11"/>
  <c r="B11"/>
  <c r="J10"/>
  <c r="F10"/>
  <c r="E10"/>
  <c r="D10"/>
  <c r="B10"/>
  <c r="F9"/>
  <c r="E9"/>
  <c r="J9" s="1"/>
  <c r="D9"/>
  <c r="B9"/>
  <c r="F8"/>
  <c r="E8"/>
  <c r="J8" s="1"/>
  <c r="D8"/>
  <c r="B8"/>
  <c r="J7"/>
  <c r="F7"/>
  <c r="E7"/>
  <c r="D7"/>
  <c r="B7"/>
  <c r="J6"/>
  <c r="F6"/>
  <c r="E6"/>
  <c r="D6"/>
  <c r="B6"/>
  <c r="F5"/>
  <c r="E5"/>
  <c r="J5" s="1"/>
  <c r="D5"/>
  <c r="B5"/>
  <c r="F4"/>
  <c r="E4"/>
  <c r="J4" s="1"/>
  <c r="D4"/>
  <c r="B4"/>
</calcChain>
</file>

<file path=xl/sharedStrings.xml><?xml version="1.0" encoding="utf-8"?>
<sst xmlns="http://schemas.openxmlformats.org/spreadsheetml/2006/main" count="13" uniqueCount="12">
  <si>
    <t>Total</t>
  </si>
  <si>
    <t xml:space="preserve">Player </t>
  </si>
  <si>
    <t>Pos</t>
  </si>
  <si>
    <t>No</t>
  </si>
  <si>
    <t>Tiebreaker</t>
  </si>
  <si>
    <t>Lower Gross</t>
  </si>
  <si>
    <t>WWGS 2022 Borders (Weekend Away) Championship</t>
  </si>
  <si>
    <t>Round 1 Hollins 1</t>
  </si>
  <si>
    <t>Round 2 Hollins 2</t>
  </si>
  <si>
    <t>Win or Tie</t>
  </si>
  <si>
    <t>Higher Points</t>
  </si>
  <si>
    <t>1 (tie)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</si>
</sst>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Arial"/>
      <family val="2"/>
    </font>
    <font>
      <b/>
      <sz val="22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7" fillId="3" borderId="2" xfId="0" applyFont="1" applyFill="1" applyBorder="1" applyAlignment="1">
      <alignment horizontal="center" wrapText="1"/>
    </xf>
    <xf numFmtId="0" fontId="2" fillId="2" borderId="0" xfId="0" applyFont="1" applyFill="1"/>
    <xf numFmtId="0" fontId="1" fillId="6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4" fillId="6" borderId="2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  <color rgb="FFCCFFFF"/>
      <color rgb="FFFEC2D0"/>
      <color rgb="FFF9E08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W22%20Auto%20Score%20Log/Memb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W22%20Auto%20Score%20Log/Round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AppData/Roaming/Microsoft/Excel/Member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  <sheetName val="2018"/>
      <sheetName val="2019"/>
      <sheetName val="2020"/>
    </sheetNames>
    <sheetDataSet>
      <sheetData sheetId="0">
        <row r="1">
          <cell r="B1" t="str">
            <v>Peter Anderson</v>
          </cell>
        </row>
        <row r="2">
          <cell r="B2" t="str">
            <v>Paul Baker</v>
          </cell>
        </row>
        <row r="3">
          <cell r="B3" t="str">
            <v>Mike Bennett</v>
          </cell>
        </row>
        <row r="4">
          <cell r="B4" t="str">
            <v>Dave Coates</v>
          </cell>
        </row>
        <row r="5">
          <cell r="B5" t="str">
            <v>Andy Dodd</v>
          </cell>
        </row>
        <row r="6">
          <cell r="B6" t="str">
            <v>Craig English</v>
          </cell>
        </row>
        <row r="7">
          <cell r="B7" t="str">
            <v>Bernie Fitz.</v>
          </cell>
        </row>
        <row r="8">
          <cell r="B8" t="str">
            <v>John Ford</v>
          </cell>
        </row>
        <row r="9">
          <cell r="B9" t="str">
            <v>Gordon Grant</v>
          </cell>
        </row>
        <row r="10">
          <cell r="B10" t="str">
            <v>Derek Griffiths</v>
          </cell>
        </row>
        <row r="11">
          <cell r="B11" t="str">
            <v>Ian Gunn</v>
          </cell>
        </row>
        <row r="12">
          <cell r="B12" t="str">
            <v>Eddie Harrison</v>
          </cell>
        </row>
        <row r="13">
          <cell r="B13" t="str">
            <v>Anth Johnston</v>
          </cell>
        </row>
        <row r="14">
          <cell r="B14" t="str">
            <v>Rico Liverani</v>
          </cell>
        </row>
        <row r="15">
          <cell r="B15" t="str">
            <v>Paul Marshall</v>
          </cell>
        </row>
        <row r="16">
          <cell r="B16" t="str">
            <v>Bryan Mountford</v>
          </cell>
        </row>
        <row r="17">
          <cell r="B17" t="str">
            <v>Jim Rooks</v>
          </cell>
        </row>
        <row r="18">
          <cell r="B18" t="str">
            <v>Dave Sanders</v>
          </cell>
        </row>
        <row r="19">
          <cell r="B19" t="str">
            <v>Andy Trewick</v>
          </cell>
        </row>
        <row r="20">
          <cell r="B20" t="str">
            <v>Dave Watts</v>
          </cell>
        </row>
        <row r="21">
          <cell r="B21" t="str">
            <v>Alan Welsh</v>
          </cell>
        </row>
        <row r="22">
          <cell r="B22" t="str">
            <v>Gary West</v>
          </cell>
        </row>
        <row r="23">
          <cell r="B23" t="str">
            <v>Les West</v>
          </cell>
        </row>
        <row r="24">
          <cell r="B24" t="str">
            <v>Mark Wilson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17"/>
      <sheetName val="R18"/>
      <sheetName val="Manual HC Calculator"/>
      <sheetName val="Sheet1"/>
    </sheetNames>
    <sheetDataSet>
      <sheetData sheetId="0"/>
      <sheetData sheetId="1"/>
      <sheetData sheetId="2"/>
      <sheetData sheetId="3">
        <row r="6">
          <cell r="E6">
            <v>0</v>
          </cell>
        </row>
        <row r="7">
          <cell r="E7">
            <v>0</v>
          </cell>
        </row>
        <row r="8">
          <cell r="E8">
            <v>32</v>
          </cell>
        </row>
        <row r="9">
          <cell r="E9">
            <v>22</v>
          </cell>
        </row>
        <row r="10">
          <cell r="E10">
            <v>32</v>
          </cell>
        </row>
        <row r="11">
          <cell r="E11">
            <v>0</v>
          </cell>
        </row>
        <row r="12">
          <cell r="E12">
            <v>11</v>
          </cell>
        </row>
        <row r="13">
          <cell r="E13">
            <v>26</v>
          </cell>
        </row>
        <row r="14">
          <cell r="E14">
            <v>26</v>
          </cell>
        </row>
        <row r="15">
          <cell r="E15">
            <v>20</v>
          </cell>
        </row>
        <row r="16">
          <cell r="E16">
            <v>20</v>
          </cell>
        </row>
        <row r="17">
          <cell r="E17">
            <v>29</v>
          </cell>
        </row>
        <row r="18">
          <cell r="E18">
            <v>23</v>
          </cell>
        </row>
        <row r="19">
          <cell r="E19">
            <v>19</v>
          </cell>
        </row>
        <row r="20">
          <cell r="E20">
            <v>30</v>
          </cell>
        </row>
        <row r="21">
          <cell r="E21">
            <v>16</v>
          </cell>
        </row>
        <row r="22">
          <cell r="E22">
            <v>29</v>
          </cell>
        </row>
        <row r="23">
          <cell r="E23">
            <v>29</v>
          </cell>
        </row>
        <row r="24">
          <cell r="E24">
            <v>27</v>
          </cell>
        </row>
        <row r="25">
          <cell r="E25">
            <v>29</v>
          </cell>
        </row>
        <row r="26">
          <cell r="E26">
            <v>26</v>
          </cell>
        </row>
        <row r="27">
          <cell r="E27">
            <v>28</v>
          </cell>
        </row>
        <row r="28">
          <cell r="E28">
            <v>23</v>
          </cell>
        </row>
        <row r="29">
          <cell r="E29">
            <v>28</v>
          </cell>
        </row>
        <row r="42">
          <cell r="A42" t="str">
            <v>Boz (G)</v>
          </cell>
          <cell r="E42">
            <v>24</v>
          </cell>
        </row>
        <row r="43">
          <cell r="A43" t="str">
            <v>Dennis Williams (G)</v>
          </cell>
          <cell r="E43">
            <v>28</v>
          </cell>
        </row>
        <row r="44">
          <cell r="A44" t="str">
            <v>Kevin Williams (G)</v>
          </cell>
          <cell r="E44">
            <v>24</v>
          </cell>
        </row>
      </sheetData>
      <sheetData sheetId="4">
        <row r="6">
          <cell r="E6">
            <v>0</v>
          </cell>
        </row>
        <row r="7">
          <cell r="E7">
            <v>0</v>
          </cell>
        </row>
        <row r="8">
          <cell r="E8">
            <v>21</v>
          </cell>
        </row>
        <row r="9">
          <cell r="E9">
            <v>21</v>
          </cell>
        </row>
        <row r="10">
          <cell r="E10">
            <v>28</v>
          </cell>
        </row>
        <row r="11">
          <cell r="E11">
            <v>0</v>
          </cell>
        </row>
        <row r="12">
          <cell r="E12">
            <v>23</v>
          </cell>
        </row>
        <row r="13">
          <cell r="E13">
            <v>26</v>
          </cell>
        </row>
        <row r="14">
          <cell r="E14">
            <v>32</v>
          </cell>
        </row>
        <row r="15">
          <cell r="E15">
            <v>31</v>
          </cell>
        </row>
        <row r="16">
          <cell r="E16">
            <v>19</v>
          </cell>
        </row>
        <row r="17">
          <cell r="E17">
            <v>24</v>
          </cell>
        </row>
        <row r="18">
          <cell r="E18">
            <v>29</v>
          </cell>
        </row>
        <row r="19">
          <cell r="E19">
            <v>24</v>
          </cell>
        </row>
        <row r="20">
          <cell r="E20">
            <v>31</v>
          </cell>
        </row>
        <row r="21">
          <cell r="E21">
            <v>34</v>
          </cell>
        </row>
        <row r="22">
          <cell r="E22">
            <v>20</v>
          </cell>
        </row>
        <row r="23">
          <cell r="E23">
            <v>36</v>
          </cell>
        </row>
        <row r="24">
          <cell r="E24">
            <v>28</v>
          </cell>
        </row>
        <row r="25">
          <cell r="E25">
            <v>21</v>
          </cell>
        </row>
        <row r="26">
          <cell r="E26">
            <v>35</v>
          </cell>
        </row>
        <row r="27">
          <cell r="E27">
            <v>22</v>
          </cell>
        </row>
        <row r="28">
          <cell r="E28">
            <v>27</v>
          </cell>
        </row>
        <row r="29">
          <cell r="E29">
            <v>26</v>
          </cell>
        </row>
        <row r="42">
          <cell r="E42">
            <v>35</v>
          </cell>
        </row>
        <row r="43">
          <cell r="E43">
            <v>12</v>
          </cell>
        </row>
        <row r="44">
          <cell r="E44">
            <v>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  <sheetName val="2018"/>
      <sheetName val="2019"/>
      <sheetName val="2020"/>
    </sheetNames>
    <sheetDataSet>
      <sheetData sheetId="0" refreshError="1">
        <row r="1">
          <cell r="B1" t="str">
            <v>Paul Baker</v>
          </cell>
        </row>
        <row r="24">
          <cell r="B24" t="str">
            <v>TBC3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workbookViewId="0">
      <selection sqref="A1:J1"/>
    </sheetView>
  </sheetViews>
  <sheetFormatPr defaultRowHeight="14.3"/>
  <cols>
    <col min="1" max="1" width="6.375" bestFit="1" customWidth="1"/>
    <col min="2" max="2" width="27.25" customWidth="1"/>
    <col min="3" max="3" width="5.5" hidden="1" customWidth="1"/>
    <col min="4" max="4" width="16.625" hidden="1" customWidth="1"/>
    <col min="5" max="6" width="16.625" customWidth="1"/>
    <col min="7" max="10" width="13.625" customWidth="1"/>
    <col min="12" max="12" width="28.5" customWidth="1"/>
  </cols>
  <sheetData>
    <row r="1" spans="1:11" ht="28.55" customHeight="1">
      <c r="A1" s="10" t="s">
        <v>6</v>
      </c>
      <c r="B1" s="11"/>
      <c r="C1" s="11"/>
      <c r="D1" s="11"/>
      <c r="E1" s="11"/>
      <c r="F1" s="11"/>
      <c r="G1" s="11"/>
      <c r="H1" s="11"/>
      <c r="I1" s="11"/>
      <c r="J1" s="12"/>
      <c r="K1" s="1"/>
    </row>
    <row r="2" spans="1:11" s="2" customFormat="1" ht="23.8">
      <c r="A2" s="13"/>
      <c r="B2" s="14"/>
      <c r="C2" s="14"/>
      <c r="D2" s="14"/>
      <c r="E2" s="14"/>
      <c r="F2" s="14"/>
      <c r="G2" s="15" t="s">
        <v>4</v>
      </c>
      <c r="H2" s="15"/>
      <c r="I2" s="15"/>
      <c r="J2" s="16"/>
      <c r="K2" s="17"/>
    </row>
    <row r="3" spans="1:11" s="3" customFormat="1" ht="42.3" customHeight="1">
      <c r="A3" s="6" t="s">
        <v>2</v>
      </c>
      <c r="B3" s="7" t="s">
        <v>1</v>
      </c>
      <c r="C3" s="7" t="s">
        <v>3</v>
      </c>
      <c r="D3" s="18" t="s">
        <v>7</v>
      </c>
      <c r="E3" s="22" t="s">
        <v>7</v>
      </c>
      <c r="F3" s="23" t="s">
        <v>8</v>
      </c>
      <c r="G3" s="9" t="s">
        <v>9</v>
      </c>
      <c r="H3" s="9" t="s">
        <v>10</v>
      </c>
      <c r="I3" s="9" t="s">
        <v>5</v>
      </c>
      <c r="J3" s="7" t="s">
        <v>0</v>
      </c>
      <c r="K3" s="19"/>
    </row>
    <row r="4" spans="1:11" s="2" customFormat="1" ht="23.8">
      <c r="A4" s="4">
        <v>1</v>
      </c>
      <c r="B4" s="4" t="str">
        <f>[1]Blank!$B$18</f>
        <v>Dave Sanders</v>
      </c>
      <c r="C4" s="4">
        <v>18</v>
      </c>
      <c r="D4" s="21" t="e">
        <f>#REF!</f>
        <v>#REF!</v>
      </c>
      <c r="E4" s="8">
        <f>[2]R4!$E$23</f>
        <v>29</v>
      </c>
      <c r="F4" s="8">
        <f>[2]R5!$E$23</f>
        <v>36</v>
      </c>
      <c r="G4" s="5">
        <v>1</v>
      </c>
      <c r="H4" s="5"/>
      <c r="I4" s="5"/>
      <c r="J4" s="4">
        <f t="shared" ref="J4:J26" si="0">E4+F4</f>
        <v>65</v>
      </c>
      <c r="K4" s="17"/>
    </row>
    <row r="5" spans="1:11" s="2" customFormat="1" ht="23.8">
      <c r="A5" s="4">
        <v>2</v>
      </c>
      <c r="B5" s="4" t="str">
        <f>[1]Blank!$B$21</f>
        <v>Alan Welsh</v>
      </c>
      <c r="C5" s="4">
        <v>21</v>
      </c>
      <c r="D5" s="21" t="e">
        <f>#REF!</f>
        <v>#REF!</v>
      </c>
      <c r="E5" s="8">
        <f>[2]R4!$E$26</f>
        <v>26</v>
      </c>
      <c r="F5" s="8">
        <f>[2]R5!$E$26</f>
        <v>35</v>
      </c>
      <c r="G5" s="5"/>
      <c r="H5" s="5">
        <v>35</v>
      </c>
      <c r="I5" s="5"/>
      <c r="J5" s="5">
        <f t="shared" si="0"/>
        <v>61</v>
      </c>
      <c r="K5" s="17"/>
    </row>
    <row r="6" spans="1:11" s="2" customFormat="1" ht="23.8">
      <c r="A6" s="4">
        <v>3</v>
      </c>
      <c r="B6" s="4" t="str">
        <f>[1]Blank!$B$15</f>
        <v>Paul Marshall</v>
      </c>
      <c r="C6" s="4">
        <v>15</v>
      </c>
      <c r="D6" s="21" t="e">
        <f>#REF!</f>
        <v>#REF!</v>
      </c>
      <c r="E6" s="8">
        <f>[2]R4!$E$20</f>
        <v>30</v>
      </c>
      <c r="F6" s="8">
        <f>[2]R5!$E$20</f>
        <v>31</v>
      </c>
      <c r="G6" s="5"/>
      <c r="H6" s="5">
        <v>30</v>
      </c>
      <c r="I6" s="5"/>
      <c r="J6" s="4">
        <f t="shared" si="0"/>
        <v>61</v>
      </c>
      <c r="K6" s="17"/>
    </row>
    <row r="7" spans="1:11" s="2" customFormat="1" ht="23.8">
      <c r="A7" s="4">
        <v>4</v>
      </c>
      <c r="B7" s="4" t="str">
        <f>[1]Blank!$B$5</f>
        <v>Andy Dodd</v>
      </c>
      <c r="C7" s="4">
        <v>5</v>
      </c>
      <c r="D7" s="21" t="e">
        <f>#REF!</f>
        <v>#REF!</v>
      </c>
      <c r="E7" s="8">
        <f>[2]R4!$E$10</f>
        <v>32</v>
      </c>
      <c r="F7" s="8">
        <f>[2]R5!$E$10</f>
        <v>28</v>
      </c>
      <c r="G7" s="5" t="s">
        <v>11</v>
      </c>
      <c r="H7" s="5"/>
      <c r="I7" s="5"/>
      <c r="J7" s="4">
        <f t="shared" si="0"/>
        <v>60</v>
      </c>
      <c r="K7" s="17"/>
    </row>
    <row r="8" spans="1:11" s="2" customFormat="1" ht="23.8">
      <c r="A8" s="4">
        <v>5</v>
      </c>
      <c r="B8" s="4" t="str">
        <f>[2]R4!$A$42</f>
        <v>Boz (G)</v>
      </c>
      <c r="C8" s="4">
        <v>25</v>
      </c>
      <c r="D8" s="21" t="e">
        <f>#REF!</f>
        <v>#REF!</v>
      </c>
      <c r="E8" s="8">
        <f>[2]R4!$E$42</f>
        <v>24</v>
      </c>
      <c r="F8" s="8">
        <f>[2]R5!$E$42</f>
        <v>35</v>
      </c>
      <c r="G8" s="5"/>
      <c r="H8" s="5"/>
      <c r="I8" s="5"/>
      <c r="J8" s="4">
        <f t="shared" si="0"/>
        <v>59</v>
      </c>
      <c r="K8" s="17"/>
    </row>
    <row r="9" spans="1:11" s="2" customFormat="1" ht="23.8">
      <c r="A9" s="4">
        <v>6</v>
      </c>
      <c r="B9" s="4" t="str">
        <f>[1]Blank!$B$9</f>
        <v>Gordon Grant</v>
      </c>
      <c r="C9" s="4">
        <v>9</v>
      </c>
      <c r="D9" s="21" t="e">
        <f>#REF!</f>
        <v>#REF!</v>
      </c>
      <c r="E9" s="8">
        <f>[2]R4!$E$14</f>
        <v>26</v>
      </c>
      <c r="F9" s="8">
        <f>[2]R5!$E$14</f>
        <v>32</v>
      </c>
      <c r="G9" s="5"/>
      <c r="H9" s="5"/>
      <c r="I9" s="5"/>
      <c r="J9" s="4">
        <f t="shared" si="0"/>
        <v>58</v>
      </c>
      <c r="K9" s="17"/>
    </row>
    <row r="10" spans="1:11" s="2" customFormat="1" ht="23.8">
      <c r="A10" s="4">
        <v>7</v>
      </c>
      <c r="B10" s="4" t="str">
        <f>[1]Blank!$B$19</f>
        <v>Andy Trewick</v>
      </c>
      <c r="C10" s="4">
        <v>19</v>
      </c>
      <c r="D10" s="21" t="e">
        <f>#REF!</f>
        <v>#REF!</v>
      </c>
      <c r="E10" s="8">
        <f>[2]R4!$E$24</f>
        <v>27</v>
      </c>
      <c r="F10" s="8">
        <f>[2]R5!$E$24</f>
        <v>28</v>
      </c>
      <c r="G10" s="5"/>
      <c r="H10" s="5"/>
      <c r="I10" s="5"/>
      <c r="J10" s="4">
        <f t="shared" si="0"/>
        <v>55</v>
      </c>
      <c r="K10" s="17"/>
    </row>
    <row r="11" spans="1:11" s="2" customFormat="1" ht="23.8">
      <c r="A11" s="4">
        <v>8</v>
      </c>
      <c r="B11" s="4" t="str">
        <f>[1]Blank!$B$24</f>
        <v>Mark Wilson</v>
      </c>
      <c r="C11" s="4">
        <v>24</v>
      </c>
      <c r="D11" s="21" t="e">
        <f>#REF!</f>
        <v>#REF!</v>
      </c>
      <c r="E11" s="8">
        <f>[2]R4!$E$29</f>
        <v>28</v>
      </c>
      <c r="F11" s="8">
        <f>[2]R5!$E$29</f>
        <v>26</v>
      </c>
      <c r="G11" s="5"/>
      <c r="H11" s="5"/>
      <c r="I11" s="5"/>
      <c r="J11" s="4">
        <f t="shared" si="0"/>
        <v>54</v>
      </c>
      <c r="K11" s="17"/>
    </row>
    <row r="12" spans="1:11" s="2" customFormat="1" ht="23.8">
      <c r="A12" s="4">
        <v>9</v>
      </c>
      <c r="B12" s="4" t="str">
        <f>[1]Blank!$B$3</f>
        <v>Mike Bennett</v>
      </c>
      <c r="C12" s="4">
        <v>3</v>
      </c>
      <c r="D12" s="21" t="e">
        <f>#REF!</f>
        <v>#REF!</v>
      </c>
      <c r="E12" s="8">
        <f>[2]R4!$E$8</f>
        <v>32</v>
      </c>
      <c r="F12" s="8">
        <f>[2]R5!$E$8</f>
        <v>21</v>
      </c>
      <c r="G12" s="5">
        <v>1</v>
      </c>
      <c r="H12" s="5">
        <v>32</v>
      </c>
      <c r="I12" s="5"/>
      <c r="J12" s="4">
        <f t="shared" si="0"/>
        <v>53</v>
      </c>
      <c r="K12" s="17"/>
    </row>
    <row r="13" spans="1:11" s="2" customFormat="1" ht="23.8">
      <c r="A13" s="4">
        <v>10</v>
      </c>
      <c r="B13" s="4" t="str">
        <f>[1]Blank!$B$12</f>
        <v>Eddie Harrison</v>
      </c>
      <c r="C13" s="4">
        <v>12</v>
      </c>
      <c r="D13" s="21" t="e">
        <f>#REF!</f>
        <v>#REF!</v>
      </c>
      <c r="E13" s="8">
        <f>[2]R4!$E$17</f>
        <v>29</v>
      </c>
      <c r="F13" s="8">
        <f>[2]R5!$E$17</f>
        <v>24</v>
      </c>
      <c r="G13" s="5"/>
      <c r="H13" s="5">
        <v>29</v>
      </c>
      <c r="I13" s="5"/>
      <c r="J13" s="4">
        <f t="shared" si="0"/>
        <v>53</v>
      </c>
      <c r="K13" s="17"/>
    </row>
    <row r="14" spans="1:11" s="2" customFormat="1" ht="23.8">
      <c r="A14" s="4">
        <v>11</v>
      </c>
      <c r="B14" s="4" t="str">
        <f>[1]Blank!$B$13</f>
        <v>Anth Johnston</v>
      </c>
      <c r="C14" s="4">
        <v>13</v>
      </c>
      <c r="D14" s="21" t="e">
        <f>#REF!</f>
        <v>#REF!</v>
      </c>
      <c r="E14" s="8">
        <f>[2]R4!$E$18</f>
        <v>23</v>
      </c>
      <c r="F14" s="8">
        <f>[2]R5!$E$18</f>
        <v>29</v>
      </c>
      <c r="G14" s="5"/>
      <c r="H14" s="5">
        <v>29</v>
      </c>
      <c r="I14" s="5"/>
      <c r="J14" s="4">
        <f t="shared" si="0"/>
        <v>52</v>
      </c>
      <c r="K14" s="17"/>
    </row>
    <row r="15" spans="1:11" s="2" customFormat="1" ht="23.8">
      <c r="A15" s="4">
        <v>12</v>
      </c>
      <c r="B15" s="4" t="str">
        <f>[1]Blank!$B$8</f>
        <v>John Ford</v>
      </c>
      <c r="C15" s="4">
        <v>8</v>
      </c>
      <c r="D15" s="21" t="e">
        <f>#REF!</f>
        <v>#REF!</v>
      </c>
      <c r="E15" s="8">
        <f>[2]R4!$E$13</f>
        <v>26</v>
      </c>
      <c r="F15" s="8">
        <f>[2]R5!$E$13</f>
        <v>26</v>
      </c>
      <c r="G15" s="5"/>
      <c r="H15" s="5">
        <v>26</v>
      </c>
      <c r="I15" s="5"/>
      <c r="J15" s="4">
        <f t="shared" si="0"/>
        <v>52</v>
      </c>
      <c r="K15" s="17"/>
    </row>
    <row r="16" spans="1:11" s="2" customFormat="1" ht="23.8">
      <c r="A16" s="4">
        <v>13</v>
      </c>
      <c r="B16" s="4" t="str">
        <f>[1]Blank!$B$10</f>
        <v>Derek Griffiths</v>
      </c>
      <c r="C16" s="4">
        <v>10</v>
      </c>
      <c r="D16" s="21" t="e">
        <f>#REF!</f>
        <v>#REF!</v>
      </c>
      <c r="E16" s="8">
        <f>[2]R4!$E$15</f>
        <v>20</v>
      </c>
      <c r="F16" s="8">
        <f>[2]R5!$E$15</f>
        <v>31</v>
      </c>
      <c r="G16" s="5"/>
      <c r="H16" s="5"/>
      <c r="I16" s="5"/>
      <c r="J16" s="4">
        <f t="shared" si="0"/>
        <v>51</v>
      </c>
      <c r="K16" s="17"/>
    </row>
    <row r="17" spans="1:11" s="2" customFormat="1" ht="23.8">
      <c r="A17" s="4">
        <v>14</v>
      </c>
      <c r="B17" s="4" t="str">
        <f>[1]Blank!$B$16</f>
        <v>Bryan Mountford</v>
      </c>
      <c r="C17" s="4">
        <v>16</v>
      </c>
      <c r="D17" s="21" t="e">
        <f>#REF!</f>
        <v>#REF!</v>
      </c>
      <c r="E17" s="8">
        <f>[2]R4!$E$21</f>
        <v>16</v>
      </c>
      <c r="F17" s="8">
        <f>[2]R5!$E$21</f>
        <v>34</v>
      </c>
      <c r="G17" s="5"/>
      <c r="H17" s="5">
        <v>34</v>
      </c>
      <c r="I17" s="5"/>
      <c r="J17" s="4">
        <f t="shared" si="0"/>
        <v>50</v>
      </c>
      <c r="K17" s="17"/>
    </row>
    <row r="18" spans="1:11" s="2" customFormat="1" ht="23.8">
      <c r="A18" s="4">
        <v>15</v>
      </c>
      <c r="B18" s="4" t="str">
        <f>[1]Blank!$B$20</f>
        <v>Dave Watts</v>
      </c>
      <c r="C18" s="4">
        <v>20</v>
      </c>
      <c r="D18" s="21" t="e">
        <f>#REF!</f>
        <v>#REF!</v>
      </c>
      <c r="E18" s="8">
        <f>[2]R4!$E$25</f>
        <v>29</v>
      </c>
      <c r="F18" s="8">
        <f>[2]R5!$E$25</f>
        <v>21</v>
      </c>
      <c r="G18" s="5"/>
      <c r="H18" s="5">
        <v>29</v>
      </c>
      <c r="I18" s="5"/>
      <c r="J18" s="4">
        <f t="shared" si="0"/>
        <v>50</v>
      </c>
      <c r="K18" s="17"/>
    </row>
    <row r="19" spans="1:11" s="2" customFormat="1" ht="23.8">
      <c r="A19" s="4">
        <v>16</v>
      </c>
      <c r="B19" s="4" t="str">
        <f>[1]Blank!$B$22</f>
        <v>Gary West</v>
      </c>
      <c r="C19" s="4">
        <v>22</v>
      </c>
      <c r="D19" s="21" t="e">
        <f>#REF!</f>
        <v>#REF!</v>
      </c>
      <c r="E19" s="8">
        <f>[2]R4!$E$27</f>
        <v>28</v>
      </c>
      <c r="F19" s="8">
        <f>[2]R5!$E$27</f>
        <v>22</v>
      </c>
      <c r="G19" s="5"/>
      <c r="H19" s="5">
        <v>28</v>
      </c>
      <c r="I19" s="5"/>
      <c r="J19" s="4">
        <f t="shared" si="0"/>
        <v>50</v>
      </c>
      <c r="K19" s="17"/>
    </row>
    <row r="20" spans="1:11" s="2" customFormat="1" ht="23.8">
      <c r="A20" s="4">
        <v>17</v>
      </c>
      <c r="B20" s="4" t="str">
        <f>[1]Blank!$B$23</f>
        <v>Les West</v>
      </c>
      <c r="C20" s="4">
        <v>23</v>
      </c>
      <c r="D20" s="21" t="e">
        <f>#REF!</f>
        <v>#REF!</v>
      </c>
      <c r="E20" s="8">
        <f>[2]R4!$E$28</f>
        <v>23</v>
      </c>
      <c r="F20" s="8">
        <f>[2]R5!$E$28</f>
        <v>27</v>
      </c>
      <c r="G20" s="5"/>
      <c r="H20" s="5">
        <v>27</v>
      </c>
      <c r="I20" s="5"/>
      <c r="J20" s="4">
        <f t="shared" si="0"/>
        <v>50</v>
      </c>
      <c r="K20" s="17"/>
    </row>
    <row r="21" spans="1:11" s="2" customFormat="1" ht="23.8">
      <c r="A21" s="4">
        <v>18</v>
      </c>
      <c r="B21" s="4" t="str">
        <f>[1]Blank!$B$17</f>
        <v>Jim Rooks</v>
      </c>
      <c r="C21" s="4">
        <v>17</v>
      </c>
      <c r="D21" s="21" t="e">
        <f>#REF!</f>
        <v>#REF!</v>
      </c>
      <c r="E21" s="8">
        <f>[2]R4!$E$22</f>
        <v>29</v>
      </c>
      <c r="F21" s="8">
        <f>[2]R5!$E$22</f>
        <v>20</v>
      </c>
      <c r="G21" s="5"/>
      <c r="H21" s="5"/>
      <c r="I21" s="5"/>
      <c r="J21" s="4">
        <f t="shared" si="0"/>
        <v>49</v>
      </c>
      <c r="K21" s="17"/>
    </row>
    <row r="22" spans="1:11" s="2" customFormat="1" ht="23.8">
      <c r="A22" s="4">
        <v>19</v>
      </c>
      <c r="B22" s="4" t="str">
        <f>[2]R4!$A$44</f>
        <v>Kevin Williams (G)</v>
      </c>
      <c r="C22" s="4">
        <v>27</v>
      </c>
      <c r="D22" s="21" t="e">
        <f>#REF!</f>
        <v>#REF!</v>
      </c>
      <c r="E22" s="8">
        <f>[2]R4!$E$44</f>
        <v>24</v>
      </c>
      <c r="F22" s="8">
        <f>[2]R5!$E$44</f>
        <v>23</v>
      </c>
      <c r="G22" s="5"/>
      <c r="H22" s="5"/>
      <c r="I22" s="5"/>
      <c r="J22" s="4">
        <f t="shared" si="0"/>
        <v>47</v>
      </c>
      <c r="K22" s="17"/>
    </row>
    <row r="23" spans="1:11" s="2" customFormat="1" ht="23.8">
      <c r="A23" s="4">
        <v>20</v>
      </c>
      <c r="B23" s="4" t="str">
        <f>[1]Blank!$B$14</f>
        <v>Rico Liverani</v>
      </c>
      <c r="C23" s="4">
        <v>14</v>
      </c>
      <c r="D23" s="21" t="e">
        <f>#REF!</f>
        <v>#REF!</v>
      </c>
      <c r="E23" s="8">
        <f>[2]R4!$E$19</f>
        <v>19</v>
      </c>
      <c r="F23" s="8">
        <f>[2]R5!$E$19</f>
        <v>24</v>
      </c>
      <c r="G23" s="5"/>
      <c r="H23" s="5">
        <v>24</v>
      </c>
      <c r="I23" s="5"/>
      <c r="J23" s="4">
        <f t="shared" si="0"/>
        <v>43</v>
      </c>
      <c r="K23" s="17"/>
    </row>
    <row r="24" spans="1:11" s="2" customFormat="1" ht="23.8">
      <c r="A24" s="4">
        <v>21</v>
      </c>
      <c r="B24" s="4" t="str">
        <f>[1]Blank!$B$4</f>
        <v>Dave Coates</v>
      </c>
      <c r="C24" s="4">
        <v>4</v>
      </c>
      <c r="D24" s="21" t="e">
        <f>#REF!</f>
        <v>#REF!</v>
      </c>
      <c r="E24" s="8">
        <f>[2]R4!$E$9</f>
        <v>22</v>
      </c>
      <c r="F24" s="8">
        <f>[2]R5!$E$9</f>
        <v>21</v>
      </c>
      <c r="G24" s="5"/>
      <c r="H24" s="5">
        <v>22</v>
      </c>
      <c r="I24" s="5"/>
      <c r="J24" s="4">
        <f t="shared" si="0"/>
        <v>43</v>
      </c>
      <c r="K24" s="17"/>
    </row>
    <row r="25" spans="1:11" s="2" customFormat="1" ht="23.8">
      <c r="A25" s="4">
        <v>22</v>
      </c>
      <c r="B25" s="4" t="str">
        <f>[2]R4!$A$43</f>
        <v>Dennis Williams (G)</v>
      </c>
      <c r="C25" s="4">
        <v>26</v>
      </c>
      <c r="D25" s="21" t="e">
        <f>#REF!</f>
        <v>#REF!</v>
      </c>
      <c r="E25" s="8">
        <f>[2]R4!$E$43</f>
        <v>28</v>
      </c>
      <c r="F25" s="8">
        <f>[2]R5!$E$43</f>
        <v>12</v>
      </c>
      <c r="G25" s="5"/>
      <c r="H25" s="5"/>
      <c r="I25" s="5"/>
      <c r="J25" s="4">
        <f t="shared" si="0"/>
        <v>40</v>
      </c>
      <c r="K25" s="17"/>
    </row>
    <row r="26" spans="1:11" s="2" customFormat="1" ht="23.8">
      <c r="A26" s="4">
        <v>23</v>
      </c>
      <c r="B26" s="4" t="str">
        <f>[1]Blank!$B$11</f>
        <v>Ian Gunn</v>
      </c>
      <c r="C26" s="4">
        <v>11</v>
      </c>
      <c r="D26" s="21" t="e">
        <f>#REF!</f>
        <v>#REF!</v>
      </c>
      <c r="E26" s="8">
        <f>[2]R4!$E$16</f>
        <v>20</v>
      </c>
      <c r="F26" s="8">
        <f>[2]R5!$E$16</f>
        <v>19</v>
      </c>
      <c r="G26" s="5"/>
      <c r="H26" s="5"/>
      <c r="I26" s="5"/>
      <c r="J26" s="4">
        <f t="shared" si="0"/>
        <v>39</v>
      </c>
      <c r="K26" s="17"/>
    </row>
    <row r="27" spans="1:11" s="2" customFormat="1" ht="23.8" hidden="1">
      <c r="A27" s="4">
        <v>24</v>
      </c>
      <c r="B27" s="4" t="str">
        <f>[3]Blank!$B$24</f>
        <v>TBC3</v>
      </c>
      <c r="C27" s="4">
        <v>24</v>
      </c>
      <c r="D27" s="21" t="e">
        <f>#REF!</f>
        <v>#REF!</v>
      </c>
      <c r="E27" s="8">
        <f>[2]R5!$E$20</f>
        <v>31</v>
      </c>
      <c r="F27" s="8">
        <f>[2]R5!$E$20</f>
        <v>31</v>
      </c>
      <c r="G27" s="5"/>
      <c r="H27" s="5"/>
      <c r="I27" s="5"/>
      <c r="J27" s="4" t="e">
        <f>D27+E27+F27</f>
        <v>#REF!</v>
      </c>
      <c r="K27" s="17"/>
    </row>
    <row r="28" spans="1:11" s="2" customFormat="1" ht="23.8">
      <c r="A28" s="4">
        <v>24</v>
      </c>
      <c r="B28" s="4" t="str">
        <f>[1]Blank!$B$7</f>
        <v>Bernie Fitz.</v>
      </c>
      <c r="C28" s="4">
        <v>7</v>
      </c>
      <c r="D28" s="21" t="e">
        <f>#REF!</f>
        <v>#REF!</v>
      </c>
      <c r="E28" s="8">
        <f>[2]R4!$E$12</f>
        <v>11</v>
      </c>
      <c r="F28" s="8">
        <f>[2]R5!$E$12</f>
        <v>23</v>
      </c>
      <c r="G28" s="5"/>
      <c r="H28" s="5"/>
      <c r="I28" s="5"/>
      <c r="J28" s="4">
        <f>E28+F28</f>
        <v>34</v>
      </c>
      <c r="K28" s="17"/>
    </row>
    <row r="29" spans="1:11" s="2" customFormat="1" ht="23.8">
      <c r="A29" s="4">
        <v>25</v>
      </c>
      <c r="B29" s="4" t="str">
        <f>[1]Blank!$B$1</f>
        <v>Peter Anderson</v>
      </c>
      <c r="C29" s="4">
        <v>1</v>
      </c>
      <c r="D29" s="21" t="e">
        <f>#REF!</f>
        <v>#REF!</v>
      </c>
      <c r="E29" s="24">
        <f>[2]R4!$E$6</f>
        <v>0</v>
      </c>
      <c r="F29" s="24">
        <f>[2]R5!$E$6</f>
        <v>0</v>
      </c>
      <c r="G29" s="20"/>
      <c r="H29" s="20"/>
      <c r="I29" s="20"/>
      <c r="J29" s="20">
        <f>E29+F29</f>
        <v>0</v>
      </c>
      <c r="K29" s="17"/>
    </row>
    <row r="30" spans="1:11" s="2" customFormat="1" ht="23.8">
      <c r="A30" s="4">
        <v>26</v>
      </c>
      <c r="B30" s="4" t="str">
        <f>[1]Blank!$B$2</f>
        <v>Paul Baker</v>
      </c>
      <c r="C30" s="4">
        <v>2</v>
      </c>
      <c r="D30" s="21" t="e">
        <f>#REF!</f>
        <v>#REF!</v>
      </c>
      <c r="E30" s="24">
        <f>[2]R4!$E$7</f>
        <v>0</v>
      </c>
      <c r="F30" s="24">
        <f>[2]R5!$E$7</f>
        <v>0</v>
      </c>
      <c r="G30" s="20"/>
      <c r="H30" s="20"/>
      <c r="I30" s="20"/>
      <c r="J30" s="20">
        <f>E30+F30</f>
        <v>0</v>
      </c>
      <c r="K30" s="17"/>
    </row>
    <row r="31" spans="1:11" s="2" customFormat="1" ht="23.8">
      <c r="A31" s="4">
        <v>27</v>
      </c>
      <c r="B31" s="4" t="str">
        <f>[1]Blank!$B$6</f>
        <v>Craig English</v>
      </c>
      <c r="C31" s="4">
        <v>6</v>
      </c>
      <c r="D31" s="21" t="e">
        <f>#REF!</f>
        <v>#REF!</v>
      </c>
      <c r="E31" s="24">
        <f>[2]R4!$E$11</f>
        <v>0</v>
      </c>
      <c r="F31" s="24">
        <f>[2]R5!$E$11</f>
        <v>0</v>
      </c>
      <c r="G31" s="20"/>
      <c r="H31" s="20"/>
      <c r="I31" s="20"/>
      <c r="J31" s="20">
        <f>E31+F31</f>
        <v>0</v>
      </c>
      <c r="K31" s="17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</sheetData>
  <mergeCells count="2">
    <mergeCell ref="A1:J1"/>
    <mergeCell ref="G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Borders Championship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2017-05-18T08:20:10Z</dcterms:created>
  <dcterms:modified xsi:type="dcterms:W3CDTF">2022-05-19T09:36:04Z</dcterms:modified>
</cp:coreProperties>
</file>